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enharia01\Desktop\SIDUR OBRAS\BDI\"/>
    </mc:Choice>
  </mc:AlternateContent>
  <bookViews>
    <workbookView xWindow="240" yWindow="45" windowWidth="15480" windowHeight="112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B16" i="1" l="1"/>
  <c r="B20" i="1"/>
  <c r="B24" i="1" s="1"/>
  <c r="C32" i="1" s="1"/>
</calcChain>
</file>

<file path=xl/comments1.xml><?xml version="1.0" encoding="utf-8"?>
<comments xmlns="http://schemas.openxmlformats.org/spreadsheetml/2006/main">
  <authors>
    <author>c094707</author>
  </authors>
  <commentList>
    <comment ref="B11" authorId="0" shapeId="0">
      <text>
        <r>
          <rPr>
            <sz val="10"/>
            <color indexed="81"/>
            <rFont val="Tahoma"/>
          </rPr>
          <t xml:space="preserve"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
</t>
        </r>
      </text>
    </comment>
    <comment ref="B12" authorId="0" shapeId="0">
      <text>
        <r>
          <rPr>
            <sz val="10"/>
            <color indexed="81"/>
            <rFont val="Tahoma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Recomenda-se considerar o valor entre 0 e  1,20% sobre o custo direto de produção (CD).
</t>
        </r>
      </text>
    </comment>
    <comment ref="B13" authorId="0" shapeId="0">
      <text>
        <r>
          <rPr>
            <sz val="10"/>
            <color indexed="81"/>
            <rFont val="Tahoma"/>
            <family val="2"/>
          </rPr>
          <t xml:space="preserve">Compreende os imprevistos que são ocasionados na obra, feriados extraordinários, substituição de materiais por outros de melhor qualidade, etc.
É sugerido valor entre 0 e 2% do custo direto de produção (CD).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color indexed="81"/>
            <rFont val="Tahoma"/>
          </rPr>
          <t xml:space="preserve">
</t>
        </r>
      </text>
    </comment>
    <comment ref="B14" authorId="0" shapeId="0">
      <text>
        <r>
          <rPr>
            <sz val="10"/>
            <color indexed="81"/>
            <rFont val="Tahoma"/>
          </rPr>
          <t xml:space="preserve">Compreende recomposição de serviços já executados.
Recomenda-se um valor máximo de 0,42%.
</t>
        </r>
      </text>
    </comment>
    <comment ref="B15" authorId="0" shapeId="0">
      <text>
        <r>
          <rPr>
            <sz val="10"/>
            <color indexed="81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color indexed="81"/>
            <rFont val="Tahoma"/>
          </rPr>
          <t xml:space="preserve">
</t>
        </r>
      </text>
    </comment>
    <comment ref="B20" authorId="0" shapeId="0">
      <text>
        <r>
          <rPr>
            <sz val="10"/>
            <color indexed="81"/>
            <rFont val="Tahoma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B21" authorId="0" shapeId="0">
      <text>
        <r>
          <rPr>
            <sz val="10"/>
            <color indexed="81"/>
            <rFont val="Tahoma"/>
          </rPr>
          <t xml:space="preserve">ISS ( Imposto Sobre Serviços de Qualquer Natureza): de competência municipal, aplicado sobre o preço do serviço prestado, com deduções.
É importante  considerar que o ISS tem incidência sobre a RECEITA (FATURAMENTO) ABATIDA AS DESPESAS COM MÃO DE OBRA DE TERCEIROS  (ISS recolhido por sub empreiteiros) E DO MATERIAL GASTO, portanto, é conveniente quando da análise   destas taxas e impostos incidentes, considerar, se possível na época do orçamento este diferencial, que por vezes poderá chegar a 50% do valor devido do ISS.
Quando não se tem as informações completas do orçamento com estimativa de mão de obra, considera-se usualmente que entre 40% e 60% podem ser deduzidos e portanto o percentual de ISS seria aplicado apenas sobre 60% a 40% do preço de final. 
- Se num município o ISS é da ordem de 2% e consideramos que os gastos passíveis de deduções(materiais e sub-empreitadas) são da ordem de 60% do faturamento, o ISS vai incidir sobre 40% restante o que corresponde a 0,8% (2% de 40%) do preço final da obra.
</t>
        </r>
      </text>
    </comment>
    <comment ref="B22" authorId="0" shapeId="0">
      <text>
        <r>
          <rPr>
            <sz val="10"/>
            <color indexed="81"/>
            <rFont val="Tahoma"/>
          </rPr>
          <t xml:space="preserve">COFINS (Contribuição para Financiamento da Seguridade Social) – 3 %: Financia a seguridade social pelo sistema S (SESC, SESI, SENAC, SENAI, SEST, SENAT, SENAR E SEBRAE);
</t>
        </r>
      </text>
    </comment>
    <comment ref="B23" authorId="0" shapeId="0">
      <text>
        <r>
          <rPr>
            <sz val="10"/>
            <color indexed="81"/>
            <rFont val="Tahoma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
</t>
        </r>
      </text>
    </comment>
  </commentList>
</comments>
</file>

<file path=xl/sharedStrings.xml><?xml version="1.0" encoding="utf-8"?>
<sst xmlns="http://schemas.openxmlformats.org/spreadsheetml/2006/main" count="30" uniqueCount="19">
  <si>
    <t xml:space="preserve">Cálculo do BDI - Benefícios e Despesas Indiretas </t>
  </si>
  <si>
    <t>Descrevemos abaixo as considerações feitas para a formação do BDI:</t>
  </si>
  <si>
    <t>I – Incidências sobre o custo</t>
  </si>
  <si>
    <t>%</t>
  </si>
  <si>
    <t>Riscos</t>
  </si>
  <si>
    <t xml:space="preserve">Garantia contratual </t>
  </si>
  <si>
    <t>Total (A)</t>
  </si>
  <si>
    <t>II – Incidências sobre o preço de venda</t>
  </si>
  <si>
    <t>Despesas Tributárias</t>
  </si>
  <si>
    <t>ISS</t>
  </si>
  <si>
    <t>COFINS</t>
  </si>
  <si>
    <t>PIS</t>
  </si>
  <si>
    <t>Lucro</t>
  </si>
  <si>
    <t>III – Demonstrativo de cálculo do BDI</t>
  </si>
  <si>
    <t>onde:
AC = taxa de rateio da Administração Central;
DF = taxa das despesas financeiras;
R = taxa de risco, seguro e garantia do empreendimento;
I = taxa de tributos;
L = taxa de lucro.</t>
  </si>
  <si>
    <t>Despesas Financeiras</t>
  </si>
  <si>
    <t>Total (I)</t>
  </si>
  <si>
    <t xml:space="preserve">
PREFEITURA MUNICIPAL DE IÚNA
</t>
  </si>
  <si>
    <t>BDI ADOTADO 30,9%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</si>
</sst>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</font>
    <font>
      <i/>
      <sz val="12"/>
      <name val="Arial"/>
      <family val="2"/>
    </font>
    <font>
      <i/>
      <sz val="12"/>
      <name val="Arial"/>
    </font>
    <font>
      <sz val="10"/>
      <color indexed="81"/>
      <name val="Tahoma"/>
    </font>
    <font>
      <sz val="10"/>
      <color indexed="81"/>
      <name val="Tahoma"/>
      <family val="2"/>
    </font>
    <font>
      <b/>
      <sz val="10"/>
      <color indexed="81"/>
      <name val="Tahoma"/>
    </font>
    <font>
      <sz val="11"/>
      <name val="Arial"/>
    </font>
    <font>
      <sz val="8"/>
      <name val="Arial"/>
    </font>
    <font>
      <b/>
      <sz val="10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justify" vertical="top" wrapText="1"/>
    </xf>
    <xf numFmtId="2" fontId="2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2" fontId="5" fillId="0" borderId="0" xfId="0" applyNumberFormat="1" applyFont="1"/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/>
    </xf>
    <xf numFmtId="2" fontId="7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941705</xdr:colOff>
      <xdr:row>2</xdr:row>
      <xdr:rowOff>85090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9050"/>
          <a:ext cx="865505" cy="818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123825</xdr:rowOff>
        </xdr:from>
        <xdr:to>
          <xdr:col>1</xdr:col>
          <xdr:colOff>714375</xdr:colOff>
          <xdr:row>33</xdr:row>
          <xdr:rowOff>85725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6"/>
  <sheetViews>
    <sheetView tabSelected="1" topLeftCell="A10" workbookViewId="0">
      <selection activeCell="J26" sqref="J26"/>
    </sheetView>
  </sheetViews>
  <sheetFormatPr defaultRowHeight="12.75" x14ac:dyDescent="0.2"/>
  <cols>
    <col min="1" max="1" width="54.85546875" customWidth="1"/>
    <col min="2" max="2" width="11.85546875" customWidth="1"/>
    <col min="3" max="3" width="11.140625" customWidth="1"/>
  </cols>
  <sheetData>
    <row r="2" spans="1:9" ht="46.5" customHeight="1" x14ac:dyDescent="0.2">
      <c r="A2" s="21" t="s">
        <v>17</v>
      </c>
      <c r="B2" s="21"/>
      <c r="C2" s="21"/>
    </row>
    <row r="5" spans="1:9" ht="15.75" x14ac:dyDescent="0.25">
      <c r="A5" s="20" t="s">
        <v>0</v>
      </c>
      <c r="B5" s="20"/>
      <c r="C5" s="20"/>
      <c r="D5" s="20"/>
      <c r="E5" s="18"/>
    </row>
    <row r="7" spans="1:9" ht="15" x14ac:dyDescent="0.2">
      <c r="A7" s="1" t="s">
        <v>1</v>
      </c>
      <c r="B7" s="1"/>
      <c r="C7" s="1"/>
      <c r="D7" s="1"/>
      <c r="E7" s="1"/>
      <c r="F7" s="1"/>
      <c r="G7" s="1"/>
      <c r="H7" s="1"/>
      <c r="I7" s="1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5.75" x14ac:dyDescent="0.25">
      <c r="A9" s="3" t="s">
        <v>2</v>
      </c>
      <c r="B9" s="4"/>
      <c r="C9" s="4"/>
    </row>
    <row r="10" spans="1:9" ht="15.75" x14ac:dyDescent="0.25">
      <c r="A10" s="3"/>
      <c r="B10" s="4"/>
      <c r="C10" s="4"/>
    </row>
    <row r="11" spans="1:9" ht="15" x14ac:dyDescent="0.2">
      <c r="A11" s="5"/>
      <c r="B11" s="6">
        <v>7.2</v>
      </c>
      <c r="C11" s="5" t="s">
        <v>3</v>
      </c>
    </row>
    <row r="12" spans="1:9" ht="15" x14ac:dyDescent="0.2">
      <c r="A12" s="5" t="s">
        <v>15</v>
      </c>
      <c r="B12" s="6">
        <v>1.2</v>
      </c>
      <c r="C12" s="5" t="s">
        <v>3</v>
      </c>
    </row>
    <row r="13" spans="1:9" ht="15" x14ac:dyDescent="0.2">
      <c r="A13" s="5" t="s">
        <v>4</v>
      </c>
      <c r="B13" s="6">
        <v>2</v>
      </c>
      <c r="C13" s="5" t="s">
        <v>3</v>
      </c>
    </row>
    <row r="14" spans="1:9" ht="15" x14ac:dyDescent="0.2">
      <c r="A14" s="5" t="s">
        <v>5</v>
      </c>
      <c r="B14" s="6">
        <v>0.42</v>
      </c>
      <c r="C14" s="5" t="s">
        <v>3</v>
      </c>
    </row>
    <row r="15" spans="1:9" ht="15" x14ac:dyDescent="0.2">
      <c r="A15" s="5" t="s">
        <v>12</v>
      </c>
      <c r="B15" s="15">
        <v>10</v>
      </c>
      <c r="C15" s="5" t="s">
        <v>3</v>
      </c>
    </row>
    <row r="16" spans="1:9" ht="15" x14ac:dyDescent="0.2">
      <c r="A16" s="7" t="s">
        <v>6</v>
      </c>
      <c r="B16" s="8">
        <f>SUM(B11:B15)</f>
        <v>20.82</v>
      </c>
      <c r="C16" s="9" t="s">
        <v>3</v>
      </c>
    </row>
    <row r="18" spans="1:4" ht="15.75" x14ac:dyDescent="0.25">
      <c r="A18" s="3" t="s">
        <v>7</v>
      </c>
    </row>
    <row r="19" spans="1:4" ht="15.75" x14ac:dyDescent="0.25">
      <c r="A19" s="3"/>
    </row>
    <row r="20" spans="1:4" ht="15" x14ac:dyDescent="0.2">
      <c r="A20" s="10" t="s">
        <v>8</v>
      </c>
      <c r="B20" s="11">
        <f>B21+B22+B23</f>
        <v>6.65</v>
      </c>
      <c r="C20" s="12" t="s">
        <v>3</v>
      </c>
    </row>
    <row r="21" spans="1:4" ht="15" x14ac:dyDescent="0.2">
      <c r="A21" s="13" t="s">
        <v>9</v>
      </c>
      <c r="B21" s="14">
        <v>3</v>
      </c>
      <c r="C21" s="12" t="s">
        <v>3</v>
      </c>
    </row>
    <row r="22" spans="1:4" ht="15" x14ac:dyDescent="0.2">
      <c r="A22" s="12" t="s">
        <v>10</v>
      </c>
      <c r="B22" s="14">
        <v>3</v>
      </c>
      <c r="C22" s="12" t="s">
        <v>3</v>
      </c>
    </row>
    <row r="23" spans="1:4" ht="15" x14ac:dyDescent="0.2">
      <c r="A23" s="12" t="s">
        <v>11</v>
      </c>
      <c r="B23" s="14">
        <v>0.65</v>
      </c>
      <c r="C23" s="12" t="s">
        <v>3</v>
      </c>
    </row>
    <row r="24" spans="1:4" ht="15" x14ac:dyDescent="0.2">
      <c r="A24" s="7" t="s">
        <v>16</v>
      </c>
      <c r="B24" s="16">
        <f>B20</f>
        <v>6.65</v>
      </c>
      <c r="C24" s="9" t="s">
        <v>3</v>
      </c>
    </row>
    <row r="28" spans="1:4" ht="15.75" x14ac:dyDescent="0.25">
      <c r="A28" s="3" t="s">
        <v>13</v>
      </c>
    </row>
    <row r="32" spans="1:4" ht="31.5" customHeight="1" x14ac:dyDescent="0.2">
      <c r="B32" s="16"/>
      <c r="C32" s="6">
        <f>((((1+B11/100)*(1+B12/100)*(1+(B13+B14)/100)*(1+B15/100))/(1-(B24/100)))-1)*100</f>
        <v>30.929778219603655</v>
      </c>
      <c r="D32" s="9" t="s">
        <v>3</v>
      </c>
    </row>
    <row r="35" spans="1:1" x14ac:dyDescent="0.2">
      <c r="A35" s="19" t="s">
        <v>18</v>
      </c>
    </row>
    <row r="36" spans="1:1" ht="99.75" x14ac:dyDescent="0.2">
      <c r="A36" s="17" t="s">
        <v>14</v>
      </c>
    </row>
  </sheetData>
  <protectedRanges>
    <protectedRange sqref="B11:B14" name="Intervalo1"/>
    <protectedRange sqref="B15 B21:B23" name="Intervalo2"/>
  </protectedRanges>
  <mergeCells count="2">
    <mergeCell ref="A5:D5"/>
    <mergeCell ref="A2:C2"/>
  </mergeCells>
  <phoneticPr fontId="12" type="noConversion"/>
  <pageMargins left="0.78740157499999996" right="0.78740157499999996" top="0.984251969" bottom="0.984251969" header="0.49212598499999999" footer="0.49212598499999999"/>
  <pageSetup paperSize="9" orientation="portrait" horizontalDpi="4294967294" verticalDpi="4294967294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7" r:id="rId4">
          <objectPr defaultSize="0" autoPict="0" r:id="rId5">
            <anchor moveWithCells="1">
              <from>
                <xdr:col>0</xdr:col>
                <xdr:colOff>9525</xdr:colOff>
                <xdr:row>28</xdr:row>
                <xdr:rowOff>123825</xdr:rowOff>
              </from>
              <to>
                <xdr:col>1</xdr:col>
                <xdr:colOff>714375</xdr:colOff>
                <xdr:row>33</xdr:row>
                <xdr:rowOff>85725</xdr:rowOff>
              </to>
            </anchor>
          </objectPr>
        </oleObject>
      </mc:Choice>
      <mc:Fallback>
        <oleObject progId="Equation.3" shapeId="103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CAIXA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CAIXA</dc:creator>
  <cp:lastModifiedBy>Denis Antonio de Oliveira</cp:lastModifiedBy>
  <cp:lastPrinted>2018-03-27T19:46:29Z</cp:lastPrinted>
  <dcterms:created xsi:type="dcterms:W3CDTF">2012-04-24T12:43:00Z</dcterms:created>
  <dcterms:modified xsi:type="dcterms:W3CDTF">2018-03-27T19:46:47Z</dcterms:modified>
</cp:coreProperties>
</file>